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uckaupravarijeka-my.sharepoint.com/personal/mmatanov_portauthority_hr/Documents/_Desktop/"/>
    </mc:Choice>
  </mc:AlternateContent>
  <xr:revisionPtr revIDLastSave="149" documentId="13_ncr:1_{B091D176-B4D6-4138-A951-0DD0A1629B6C}" xr6:coauthVersionLast="47" xr6:coauthVersionMax="47" xr10:uidLastSave="{3C7905B2-C373-462C-AE02-C2DA0B3B97AA}"/>
  <bookViews>
    <workbookView xWindow="-120" yWindow="-120" windowWidth="29040" windowHeight="15720" xr2:uid="{A66A49C8-3999-49E1-8C8A-50C4D4B99AB5}"/>
  </bookViews>
  <sheets>
    <sheet name="objava 04-26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9" l="1"/>
  <c r="F14" i="29"/>
  <c r="F6" i="29"/>
  <c r="F18" i="29"/>
  <c r="F12" i="29"/>
</calcChain>
</file>

<file path=xl/sharedStrings.xml><?xml version="1.0" encoding="utf-8"?>
<sst xmlns="http://schemas.openxmlformats.org/spreadsheetml/2006/main" count="63" uniqueCount="44">
  <si>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</si>
  <si>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</si>
  <si>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</si>
  <si>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</si>
  <si>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</si>
  <si>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</si>
  <si>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</si>
  <si>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</si>
  <si>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</si>
  <si>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</si>
  <si>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</si>
  <si>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</si>
  <si>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</si>
  <si>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</si>
  <si>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</si>
  <si>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</si>
  <si>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</si>
  <si>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</si>
  <si>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</si>
  <si>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</si>
  <si>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</si>
  <si>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</si>
  <si>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</si>
  <si>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ERSTE&amp;STEIERMARKISCHE D.D.</t>
  </si>
  <si>
    <t>23057039320</t>
  </si>
  <si>
    <t>Jadranski trg 3a, Rijeka</t>
  </si>
  <si>
    <t>Bankarske usluge i usluge platnog prometa</t>
  </si>
  <si>
    <t>ZAGREBAČKA BANKA</t>
  </si>
  <si>
    <t>92963223473</t>
  </si>
  <si>
    <t>Trg bana Josipa Jelačića 10, 1000 Zagreb</t>
  </si>
  <si>
    <t>Reprezentacija</t>
  </si>
  <si>
    <t>INFORMACIJE O ISPLATI SREDSTAVA ZA TRAVANJ 2026.</t>
  </si>
  <si>
    <t>04</t>
  </si>
  <si>
    <t>Uredski materijal i ostali materijalni rashodi</t>
  </si>
  <si>
    <t>Velimira Škorpika 27, Zagreb</t>
  </si>
  <si>
    <t>BAUHAUS - podružnica Rijeka</t>
  </si>
  <si>
    <t>SPLENDID MORNAR</t>
  </si>
  <si>
    <t>73766133087</t>
  </si>
  <si>
    <t>Riva Boduli 5/a, Rijeka</t>
  </si>
  <si>
    <t>Ostali nespomenuti rashodi poslovanja</t>
  </si>
  <si>
    <t>Zatezne kamate</t>
  </si>
  <si>
    <t>Ostale usluge</t>
  </si>
  <si>
    <t>FIDES BRKO D.O.O.</t>
  </si>
  <si>
    <t>Maršala Tita 160, Opatija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</si>
</sst>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BEC0-72E9-42D6-91E8-A2C939365752}">
  <dimension ref="A1:S25"/>
  <sheetViews>
    <sheetView tabSelected="1" workbookViewId="0">
      <selection activeCell="G10" sqref="G10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6.7109375" style="4" customWidth="1"/>
    <col min="8" max="8" width="16.7109375" style="4" customWidth="1"/>
    <col min="9" max="9" width="39.42578125" style="4" customWidth="1"/>
    <col min="10" max="10" width="9.140625" style="4"/>
    <col min="11" max="11" width="10.140625" style="4" bestFit="1" customWidth="1"/>
    <col min="12" max="15" width="9.140625" style="4"/>
    <col min="16" max="17" width="9.140625" style="1"/>
  </cols>
  <sheetData>
    <row r="1" spans="1:19" x14ac:dyDescent="0.25">
      <c r="A1" s="2" t="s">
        <v>31</v>
      </c>
    </row>
    <row r="3" spans="1:19" ht="36" customHeight="1" x14ac:dyDescent="0.25">
      <c r="A3" s="21" t="s">
        <v>10</v>
      </c>
      <c r="B3" s="22" t="s">
        <v>21</v>
      </c>
      <c r="C3" s="22" t="s">
        <v>22</v>
      </c>
      <c r="D3" s="21" t="s">
        <v>16</v>
      </c>
      <c r="E3" s="23"/>
      <c r="F3" s="24" t="s">
        <v>12</v>
      </c>
      <c r="G3" s="23" t="s">
        <v>13</v>
      </c>
      <c r="H3" s="25" t="s">
        <v>14</v>
      </c>
      <c r="I3" s="24" t="s">
        <v>15</v>
      </c>
      <c r="P3" s="4"/>
      <c r="Q3" s="4"/>
      <c r="R3" s="1"/>
      <c r="S3" s="1"/>
    </row>
    <row r="4" spans="1:19" s="1" customFormat="1" ht="14.45" customHeight="1" x14ac:dyDescent="0.25">
      <c r="A4" s="34" t="s">
        <v>11</v>
      </c>
      <c r="B4" s="8">
        <v>2026</v>
      </c>
      <c r="C4" s="10" t="s">
        <v>32</v>
      </c>
      <c r="D4" s="11">
        <v>3111</v>
      </c>
      <c r="E4" s="12" t="s">
        <v>3</v>
      </c>
      <c r="F4" s="13">
        <v>173882.85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35"/>
      <c r="B5" s="8">
        <v>2026</v>
      </c>
      <c r="C5" s="10" t="s">
        <v>32</v>
      </c>
      <c r="D5" s="11">
        <v>3113</v>
      </c>
      <c r="E5" s="12" t="s">
        <v>4</v>
      </c>
      <c r="F5" s="13">
        <v>992.59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35"/>
      <c r="B6" s="8">
        <v>2026</v>
      </c>
      <c r="C6" s="10" t="s">
        <v>32</v>
      </c>
      <c r="D6" s="11">
        <v>3121</v>
      </c>
      <c r="E6" s="12" t="s">
        <v>7</v>
      </c>
      <c r="F6" s="13">
        <f>16800</f>
        <v>16800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35"/>
      <c r="B7" s="8">
        <v>2026</v>
      </c>
      <c r="C7" s="10" t="s">
        <v>32</v>
      </c>
      <c r="D7" s="11">
        <v>3132</v>
      </c>
      <c r="E7" s="12" t="s">
        <v>6</v>
      </c>
      <c r="F7" s="13">
        <v>28290.28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35"/>
      <c r="B8" s="8">
        <v>2026</v>
      </c>
      <c r="C8" s="10" t="s">
        <v>32</v>
      </c>
      <c r="D8" s="11">
        <v>3212</v>
      </c>
      <c r="E8" s="12" t="s">
        <v>5</v>
      </c>
      <c r="F8" s="13">
        <v>4487.09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35"/>
      <c r="B9" s="8">
        <v>2026</v>
      </c>
      <c r="C9" s="10" t="s">
        <v>32</v>
      </c>
      <c r="D9" s="11">
        <v>3211</v>
      </c>
      <c r="E9" s="12" t="s">
        <v>8</v>
      </c>
      <c r="F9" s="13">
        <f>332.5+640+683.42+63.64+951.4+1005.22</f>
        <v>3676.1800000000003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9" customHeight="1" x14ac:dyDescent="0.25">
      <c r="A10" s="35"/>
      <c r="B10" s="8">
        <v>2026</v>
      </c>
      <c r="C10" s="10" t="s">
        <v>32</v>
      </c>
      <c r="D10" s="32">
        <v>3221</v>
      </c>
      <c r="E10" s="26" t="s">
        <v>33</v>
      </c>
      <c r="F10" s="27">
        <v>27.666</v>
      </c>
      <c r="G10" s="27" t="s">
        <v>35</v>
      </c>
      <c r="H10">
        <v>71642207963</v>
      </c>
      <c r="I10" s="27" t="s">
        <v>34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9" customHeight="1" x14ac:dyDescent="0.25">
      <c r="A11" s="35"/>
      <c r="B11" s="8">
        <v>2026</v>
      </c>
      <c r="C11" s="10" t="s">
        <v>32</v>
      </c>
      <c r="D11" s="32">
        <v>3239</v>
      </c>
      <c r="E11" s="26" t="s">
        <v>41</v>
      </c>
      <c r="F11" s="27">
        <v>10</v>
      </c>
      <c r="G11" s="27" t="s">
        <v>42</v>
      </c>
      <c r="H11">
        <v>78838941153</v>
      </c>
      <c r="I11" s="27" t="s">
        <v>43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35"/>
      <c r="B12" s="8">
        <v>2026</v>
      </c>
      <c r="C12" s="10" t="s">
        <v>32</v>
      </c>
      <c r="D12" s="15" t="s">
        <v>0</v>
      </c>
      <c r="E12" s="12" t="s">
        <v>1</v>
      </c>
      <c r="F12" s="13">
        <f>3186.08</f>
        <v>3186.08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35"/>
      <c r="B13" s="8">
        <v>2026</v>
      </c>
      <c r="C13" s="10" t="s">
        <v>32</v>
      </c>
      <c r="D13" s="33">
        <v>3293</v>
      </c>
      <c r="E13" s="29" t="s">
        <v>30</v>
      </c>
      <c r="F13" s="30">
        <v>47.4</v>
      </c>
      <c r="G13" s="30" t="s">
        <v>36</v>
      </c>
      <c r="H13" s="31" t="s">
        <v>37</v>
      </c>
      <c r="I13" s="30" t="s">
        <v>38</v>
      </c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35"/>
      <c r="B14" s="8">
        <v>2026</v>
      </c>
      <c r="C14" s="10" t="s">
        <v>32</v>
      </c>
      <c r="D14" s="28">
        <v>3295</v>
      </c>
      <c r="E14" s="29" t="s">
        <v>2</v>
      </c>
      <c r="F14" s="30">
        <f>420</f>
        <v>420</v>
      </c>
      <c r="G14" s="30" t="s">
        <v>17</v>
      </c>
      <c r="H14" s="31"/>
      <c r="I14" s="30"/>
      <c r="J14" s="4"/>
      <c r="K14" s="4"/>
      <c r="L14" s="4"/>
      <c r="M14" s="4"/>
      <c r="N14" s="4"/>
      <c r="O14" s="4"/>
      <c r="P14" s="4"/>
      <c r="Q14" s="4"/>
    </row>
    <row r="15" spans="1:19" s="1" customFormat="1" ht="30" x14ac:dyDescent="0.25">
      <c r="A15" s="35"/>
      <c r="B15" s="8">
        <v>2026</v>
      </c>
      <c r="C15" s="10" t="s">
        <v>32</v>
      </c>
      <c r="D15" s="28">
        <v>3299</v>
      </c>
      <c r="E15" s="29" t="s">
        <v>39</v>
      </c>
      <c r="F15" s="30">
        <v>637.5</v>
      </c>
      <c r="G15" s="30"/>
      <c r="H15" s="31"/>
      <c r="I15" s="30"/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35"/>
      <c r="B16" s="8">
        <v>2026</v>
      </c>
      <c r="C16" s="10" t="s">
        <v>32</v>
      </c>
      <c r="D16" s="28">
        <v>3433</v>
      </c>
      <c r="E16" s="29" t="s">
        <v>40</v>
      </c>
      <c r="F16" s="30">
        <v>23.81</v>
      </c>
      <c r="G16" s="30" t="s">
        <v>17</v>
      </c>
      <c r="H16" s="31"/>
      <c r="I16" s="30"/>
      <c r="J16" s="4"/>
      <c r="K16" s="4"/>
      <c r="L16" s="4"/>
      <c r="M16" s="4"/>
      <c r="N16" s="4"/>
      <c r="O16" s="4"/>
      <c r="P16" s="4"/>
      <c r="Q16" s="4"/>
    </row>
    <row r="17" spans="1:19" s="1" customFormat="1" ht="45" x14ac:dyDescent="0.25">
      <c r="A17" s="35"/>
      <c r="B17" s="8">
        <v>2026</v>
      </c>
      <c r="C17" s="10" t="s">
        <v>32</v>
      </c>
      <c r="D17" s="11">
        <v>1291</v>
      </c>
      <c r="E17" s="16" t="s">
        <v>9</v>
      </c>
      <c r="F17" s="13">
        <v>972.83</v>
      </c>
      <c r="G17" s="13" t="s">
        <v>18</v>
      </c>
      <c r="H17" s="14"/>
      <c r="I17" s="19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 x14ac:dyDescent="0.25">
      <c r="A18" s="35"/>
      <c r="B18" s="8">
        <v>2026</v>
      </c>
      <c r="C18" s="10" t="s">
        <v>32</v>
      </c>
      <c r="D18" s="11">
        <v>3431</v>
      </c>
      <c r="E18" s="20" t="s">
        <v>26</v>
      </c>
      <c r="F18" s="13">
        <f>8.3+22.04</f>
        <v>30.34</v>
      </c>
      <c r="G18" s="13" t="s">
        <v>27</v>
      </c>
      <c r="H18" s="14" t="s">
        <v>28</v>
      </c>
      <c r="I18" s="13" t="s">
        <v>29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5.5" x14ac:dyDescent="0.25">
      <c r="A19" s="35"/>
      <c r="B19" s="8">
        <v>2026</v>
      </c>
      <c r="C19" s="10" t="s">
        <v>32</v>
      </c>
      <c r="D19" s="11">
        <v>3431</v>
      </c>
      <c r="E19" s="20" t="s">
        <v>26</v>
      </c>
      <c r="F19" s="13">
        <v>139.47999999999999</v>
      </c>
      <c r="G19" s="13" t="s">
        <v>23</v>
      </c>
      <c r="H19" s="14" t="s">
        <v>24</v>
      </c>
      <c r="I19" s="13" t="s">
        <v>25</v>
      </c>
      <c r="J19" s="4"/>
      <c r="K19" s="4"/>
      <c r="L19" s="4"/>
      <c r="M19" s="4"/>
      <c r="N19" s="4"/>
      <c r="O19" s="4"/>
      <c r="P19" s="4"/>
      <c r="Q19" s="4"/>
    </row>
    <row r="20" spans="1:19" s="1" customFormat="1" ht="23.25" customHeight="1" x14ac:dyDescent="0.25">
      <c r="A20" s="36"/>
      <c r="B20" s="8">
        <v>2026</v>
      </c>
      <c r="C20" s="10" t="s">
        <v>32</v>
      </c>
      <c r="D20" s="11">
        <v>2392</v>
      </c>
      <c r="E20" s="17" t="s">
        <v>19</v>
      </c>
      <c r="F20" s="13">
        <v>13107.31</v>
      </c>
      <c r="G20" s="13" t="s">
        <v>17</v>
      </c>
      <c r="H20" s="14"/>
      <c r="I20" s="9"/>
      <c r="J20" s="4"/>
      <c r="K20" s="4"/>
      <c r="L20" s="4"/>
      <c r="M20" s="4"/>
      <c r="N20" s="4"/>
      <c r="O20" s="4"/>
      <c r="P20" s="4"/>
      <c r="Q20" s="4"/>
    </row>
    <row r="21" spans="1:19" s="1" customFormat="1" x14ac:dyDescent="0.25">
      <c r="A21" s="2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9" s="1" customFormat="1" x14ac:dyDescent="0.25">
      <c r="A23" s="2"/>
      <c r="B23" s="2"/>
      <c r="C23" s="3"/>
      <c r="D23" s="7"/>
      <c r="E23" s="4"/>
      <c r="F23" s="18"/>
      <c r="G23" s="4"/>
      <c r="H23" s="4"/>
      <c r="I23" s="4"/>
      <c r="J23" s="4"/>
      <c r="K23" s="4"/>
      <c r="L23" s="4"/>
      <c r="M23" s="4"/>
      <c r="N23" s="4"/>
      <c r="O23" s="4"/>
    </row>
    <row r="25" spans="1:19" s="1" customFormat="1" x14ac:dyDescent="0.25">
      <c r="A25" s="2"/>
      <c r="B25" s="2"/>
      <c r="C25" s="3"/>
      <c r="D25" s="7"/>
      <c r="E25" s="4"/>
      <c r="F25" s="18"/>
      <c r="G25" s="4"/>
      <c r="H25" s="4"/>
      <c r="I25" s="4"/>
      <c r="J25" s="4"/>
      <c r="K25" s="4"/>
      <c r="L25" s="4"/>
      <c r="M25" s="4"/>
      <c r="N25" s="4"/>
      <c r="O25" s="4"/>
      <c r="R25"/>
      <c r="S25"/>
    </row>
  </sheetData>
  <mergeCells count="1">
    <mergeCell ref="A4:A20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2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objava 04-26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2026-05-14T12:57:21Z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