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matanov\Desktop\"/>
    </mc:Choice>
  </mc:AlternateContent>
  <xr:revisionPtr revIDLastSave="0" documentId="13_ncr:1_{625B2392-8492-434F-8B5A-2AA6E61CAD1B}" xr6:coauthVersionLast="47" xr6:coauthVersionMax="47" xr10:uidLastSave="{00000000-0000-0000-0000-000000000000}"/>
  <bookViews>
    <workbookView xWindow="0" yWindow="0" windowWidth="28800" windowHeight="15600" xr2:uid="{A66A49C8-3999-49E1-8C8A-50C4D4B99AB5}"/>
  </bookViews>
  <sheets>
    <sheet name="objava 02-2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7" l="1"/>
  <c r="F20" i="27"/>
  <c r="F19" i="27"/>
  <c r="F9" i="27"/>
  <c r="F6" i="27"/>
  <c r="F17" i="27"/>
</calcChain>
</file>

<file path=xl/sharedStrings.xml><?xml version="1.0" encoding="utf-8"?>
<sst xmlns="http://schemas.openxmlformats.org/spreadsheetml/2006/main" count="74" uniqueCount="52">
  <si>
    <t>3291</t>
  </si>
  <si>
    <t>Naknade za rad predstavničkih i izvršnih tijela, povjerenstava i slično</t>
  </si>
  <si>
    <t>Pristojbe i naknade</t>
  </si>
  <si>
    <t>Plaće za redovan rad</t>
  </si>
  <si>
    <t>Plaće za prekovremeni rad</t>
  </si>
  <si>
    <t>Naknade za prijevoz, za rad na terenu i odvojeni život</t>
  </si>
  <si>
    <t>Doprinosi za obvezno zdravstveno osiguranje</t>
  </si>
  <si>
    <t>Ostali rashodi za zaposlene</t>
  </si>
  <si>
    <t>Službena putovanja</t>
  </si>
  <si>
    <t>Potraživanja za naknade koje se refundiraju i predujmove</t>
  </si>
  <si>
    <t>NAZIV ISPLATITELJA</t>
  </si>
  <si>
    <t>LUČKA UPRAVA RIJEKA</t>
  </si>
  <si>
    <t>ISPLAĆENI IZNOS U EURIMA</t>
  </si>
  <si>
    <t>NAZIV PRIMATELJA</t>
  </si>
  <si>
    <t>OIB</t>
  </si>
  <si>
    <t>SJEDIŠTE/PREBIVALIŠTE PRIMATELJA</t>
  </si>
  <si>
    <t>VRSTA RASHODA / IZDATKA</t>
  </si>
  <si>
    <t>DRŽAVNI PRORAČUN</t>
  </si>
  <si>
    <t>HZZO</t>
  </si>
  <si>
    <t>Obveze za porez na dodanu vrijednost</t>
  </si>
  <si>
    <t>Margaretska 3, Zagreb</t>
  </si>
  <si>
    <t>GODINA</t>
  </si>
  <si>
    <t>MJESEC</t>
  </si>
  <si>
    <t>ERSTE&amp;STEIERMARKISCHE D.D.</t>
  </si>
  <si>
    <t>23057039320</t>
  </si>
  <si>
    <t>Jadranski trg 3a, Rijeka</t>
  </si>
  <si>
    <t>Uredski materijal i ostali materijalni rashodi</t>
  </si>
  <si>
    <t>Bankarske usluge i usluge platnog prometa</t>
  </si>
  <si>
    <t>ZAGREBAČKA BANKA</t>
  </si>
  <si>
    <t>92963223473</t>
  </si>
  <si>
    <t>Trg bana Josipa Jelačića 10, 1000 Zagreb</t>
  </si>
  <si>
    <t>Materijal i dijelovi za tekuće i investicijsko održavanje</t>
  </si>
  <si>
    <t>Reprezentacija</t>
  </si>
  <si>
    <t>02</t>
  </si>
  <si>
    <t>93307902650</t>
  </si>
  <si>
    <t>MD TRGOVINA J.D.O.O.</t>
  </si>
  <si>
    <t>71883304715</t>
  </si>
  <si>
    <t>ROMA UGOSTITELJSTVO</t>
  </si>
  <si>
    <t>58724835598</t>
  </si>
  <si>
    <t>INFORMACIJE O ISPLATI SREDSTAVA ZA VELJAČA 2026.</t>
  </si>
  <si>
    <t>FORUM UGOSTITELJSTVO</t>
  </si>
  <si>
    <t>IDEJA</t>
  </si>
  <si>
    <t>02023029348</t>
  </si>
  <si>
    <t>STUDENAC d.o.o.</t>
  </si>
  <si>
    <t>Četvrt ribnjak 17, 21310 Omiš</t>
  </si>
  <si>
    <t>Kvaternikova 30, 51000 Rijeka</t>
  </si>
  <si>
    <t>Janka Polić Kamova 103, 51000 Rijeka</t>
  </si>
  <si>
    <t>PET NETWORK INTERNATIONAL D.O.O.</t>
  </si>
  <si>
    <t>Heinzlova 60, 10000 Zagreb</t>
  </si>
  <si>
    <t>Žabica 1, 51000 Rijeka</t>
  </si>
  <si>
    <t>19421546646</t>
  </si>
  <si>
    <t>Demetrova 3, 51000 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</si>
</sst>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4" fontId="0" fillId="0" borderId="0" xfId="0" applyNumberFormat="1"/>
    <xf numFmtId="0" fontId="3" fillId="0" borderId="0" xfId="0" applyFont="1"/>
    <xf numFmtId="4" fontId="3" fillId="0" borderId="0" xfId="0" applyNumberFormat="1" applyFont="1" applyAlignment="1">
      <alignment horizontal="left"/>
    </xf>
    <xf numFmtId="4" fontId="3" fillId="0" borderId="0" xfId="0" applyNumberFormat="1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1" applyFont="1" applyBorder="1" applyAlignment="1">
      <alignment horizontal="left" vertical="center" wrapText="1"/>
    </xf>
    <xf numFmtId="4" fontId="3" fillId="0" borderId="1" xfId="0" applyNumberFormat="1" applyFont="1" applyBorder="1"/>
    <xf numFmtId="49" fontId="3" fillId="0" borderId="1" xfId="0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2" fillId="0" borderId="1" xfId="3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4" fontId="3" fillId="0" borderId="2" xfId="0" applyNumberFormat="1" applyFont="1" applyBorder="1"/>
    <xf numFmtId="49" fontId="3" fillId="0" borderId="2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4" fillId="0" borderId="4" xfId="1" applyFont="1" applyBorder="1" applyAlignment="1">
      <alignment horizontal="left" vertical="center" wrapText="1"/>
    </xf>
    <xf numFmtId="4" fontId="3" fillId="0" borderId="4" xfId="0" applyNumberFormat="1" applyFont="1" applyBorder="1"/>
    <xf numFmtId="49" fontId="3" fillId="0" borderId="4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">
    <cellStyle name="Normal" xfId="0" builtinId="0"/>
    <cellStyle name="Obično_List2" xfId="2" xr:uid="{2005B1A2-6678-4083-8CC7-4945E4ED9598}"/>
    <cellStyle name="Obično_List3" xfId="3" xr:uid="{A9E24C7D-928C-4C69-AE84-4662346C8165}"/>
    <cellStyle name="Obično_List4" xfId="1" xr:uid="{93EBD039-9762-4D61-85AF-6595BFD347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DC64C-1BC4-4639-AC62-F07EA41DEEA5}">
  <dimension ref="A1:S26"/>
  <sheetViews>
    <sheetView tabSelected="1" workbookViewId="0">
      <selection activeCell="I3" sqref="I3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6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39</v>
      </c>
    </row>
    <row r="3" spans="1:19" ht="36" customHeight="1">
      <c r="A3" s="21" t="s">
        <v>10</v>
      </c>
      <c r="B3" s="22" t="s">
        <v>21</v>
      </c>
      <c r="C3" s="22" t="s">
        <v>22</v>
      </c>
      <c r="D3" s="21" t="s">
        <v>16</v>
      </c>
      <c r="E3" s="23"/>
      <c r="F3" s="24" t="s">
        <v>12</v>
      </c>
      <c r="G3" s="23" t="s">
        <v>13</v>
      </c>
      <c r="H3" s="25" t="s">
        <v>14</v>
      </c>
      <c r="I3" s="24" t="s">
        <v>15</v>
      </c>
      <c r="P3" s="4"/>
      <c r="Q3" s="4"/>
      <c r="R3" s="1"/>
      <c r="S3" s="1"/>
    </row>
    <row r="4" spans="1:19" s="1" customFormat="1" ht="14.45" customHeight="1">
      <c r="A4" s="36" t="s">
        <v>11</v>
      </c>
      <c r="B4" s="8">
        <v>2026</v>
      </c>
      <c r="C4" s="10" t="s">
        <v>33</v>
      </c>
      <c r="D4" s="11">
        <v>3111</v>
      </c>
      <c r="E4" s="12" t="s">
        <v>3</v>
      </c>
      <c r="F4" s="13">
        <v>180040.01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37"/>
      <c r="B5" s="8">
        <v>2026</v>
      </c>
      <c r="C5" s="10" t="s">
        <v>33</v>
      </c>
      <c r="D5" s="11">
        <v>3113</v>
      </c>
      <c r="E5" s="12" t="s">
        <v>4</v>
      </c>
      <c r="F5" s="13">
        <v>1326.21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37"/>
      <c r="B6" s="8">
        <v>2026</v>
      </c>
      <c r="C6" s="10" t="s">
        <v>33</v>
      </c>
      <c r="D6" s="11">
        <v>3121</v>
      </c>
      <c r="E6" s="12" t="s">
        <v>7</v>
      </c>
      <c r="F6" s="13">
        <f>55546.54+63</f>
        <v>55609.54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37"/>
      <c r="B7" s="8">
        <v>2026</v>
      </c>
      <c r="C7" s="10" t="s">
        <v>33</v>
      </c>
      <c r="D7" s="11">
        <v>3132</v>
      </c>
      <c r="E7" s="12" t="s">
        <v>6</v>
      </c>
      <c r="F7" s="13">
        <v>29352.43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37"/>
      <c r="B8" s="8">
        <v>2026</v>
      </c>
      <c r="C8" s="10" t="s">
        <v>33</v>
      </c>
      <c r="D8" s="11">
        <v>3212</v>
      </c>
      <c r="E8" s="12" t="s">
        <v>5</v>
      </c>
      <c r="F8" s="13">
        <v>4072.18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37"/>
      <c r="B9" s="8">
        <v>2026</v>
      </c>
      <c r="C9" s="10" t="s">
        <v>33</v>
      </c>
      <c r="D9" s="11">
        <v>3211</v>
      </c>
      <c r="E9" s="12" t="s">
        <v>8</v>
      </c>
      <c r="F9" s="13">
        <f>15+4.5+15+45</f>
        <v>79.5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37"/>
      <c r="B10" s="8">
        <v>2026</v>
      </c>
      <c r="C10" s="10" t="s">
        <v>33</v>
      </c>
      <c r="D10" s="33">
        <v>3221</v>
      </c>
      <c r="E10" s="26" t="s">
        <v>26</v>
      </c>
      <c r="F10" s="27">
        <v>12.39</v>
      </c>
      <c r="G10" s="27" t="s">
        <v>43</v>
      </c>
      <c r="H10" s="28" t="s">
        <v>42</v>
      </c>
      <c r="I10" s="27" t="s">
        <v>44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37"/>
      <c r="B11" s="8">
        <v>2026</v>
      </c>
      <c r="C11" s="10" t="s">
        <v>33</v>
      </c>
      <c r="D11" s="33">
        <v>3221</v>
      </c>
      <c r="E11" s="26" t="s">
        <v>26</v>
      </c>
      <c r="F11" s="27">
        <v>10.36</v>
      </c>
      <c r="G11" s="27" t="s">
        <v>35</v>
      </c>
      <c r="H11" s="28" t="s">
        <v>34</v>
      </c>
      <c r="I11" s="27" t="s">
        <v>45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>
      <c r="A12" s="37"/>
      <c r="B12" s="8">
        <v>2026</v>
      </c>
      <c r="C12" s="10" t="s">
        <v>33</v>
      </c>
      <c r="D12" s="33">
        <v>3224</v>
      </c>
      <c r="E12" s="26" t="s">
        <v>31</v>
      </c>
      <c r="F12" s="27">
        <v>26.3</v>
      </c>
      <c r="G12" s="27" t="s">
        <v>41</v>
      </c>
      <c r="H12" s="14" t="s">
        <v>38</v>
      </c>
      <c r="I12" s="27" t="s">
        <v>46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30">
      <c r="A13" s="37"/>
      <c r="B13" s="8">
        <v>2026</v>
      </c>
      <c r="C13" s="10" t="s">
        <v>33</v>
      </c>
      <c r="D13" s="33">
        <v>3224</v>
      </c>
      <c r="E13" s="26" t="s">
        <v>31</v>
      </c>
      <c r="F13" s="27">
        <v>56.9</v>
      </c>
      <c r="G13" s="27" t="s">
        <v>47</v>
      </c>
      <c r="H13" s="35">
        <v>94595244736</v>
      </c>
      <c r="I13" s="27" t="s">
        <v>48</v>
      </c>
      <c r="J13" s="4"/>
      <c r="K13" s="4"/>
      <c r="L13" s="4"/>
      <c r="M13" s="4"/>
      <c r="N13" s="4"/>
      <c r="O13" s="4"/>
      <c r="P13" s="4"/>
      <c r="Q13" s="4"/>
    </row>
    <row r="14" spans="1:19" s="1" customFormat="1" ht="45">
      <c r="A14" s="37"/>
      <c r="B14" s="8">
        <v>2026</v>
      </c>
      <c r="C14" s="10" t="s">
        <v>33</v>
      </c>
      <c r="D14" s="15" t="s">
        <v>0</v>
      </c>
      <c r="E14" s="12" t="s">
        <v>1</v>
      </c>
      <c r="F14" s="13">
        <f>3186.08+161.85</f>
        <v>3347.93</v>
      </c>
      <c r="G14" s="13"/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>
      <c r="A15" s="37"/>
      <c r="B15" s="8">
        <v>2026</v>
      </c>
      <c r="C15" s="10" t="s">
        <v>33</v>
      </c>
      <c r="D15" s="34">
        <v>3293</v>
      </c>
      <c r="E15" s="30" t="s">
        <v>32</v>
      </c>
      <c r="F15" s="31">
        <v>51.9</v>
      </c>
      <c r="G15" s="31" t="s">
        <v>37</v>
      </c>
      <c r="H15" s="32" t="s">
        <v>36</v>
      </c>
      <c r="I15" s="31" t="s">
        <v>49</v>
      </c>
      <c r="J15" s="4"/>
      <c r="K15" s="4"/>
      <c r="L15" s="4"/>
      <c r="M15" s="4"/>
      <c r="N15" s="4"/>
      <c r="O15" s="4"/>
      <c r="P15" s="4"/>
      <c r="Q15" s="4"/>
    </row>
    <row r="16" spans="1:19" s="1" customFormat="1">
      <c r="A16" s="37"/>
      <c r="B16" s="8">
        <v>2026</v>
      </c>
      <c r="C16" s="10" t="s">
        <v>33</v>
      </c>
      <c r="D16" s="34">
        <v>3293</v>
      </c>
      <c r="E16" s="30" t="s">
        <v>32</v>
      </c>
      <c r="F16" s="31">
        <v>96.2</v>
      </c>
      <c r="G16" s="31" t="s">
        <v>40</v>
      </c>
      <c r="H16" s="32" t="s">
        <v>50</v>
      </c>
      <c r="I16" s="31" t="s">
        <v>51</v>
      </c>
      <c r="J16" s="4"/>
      <c r="K16" s="4"/>
      <c r="L16" s="4"/>
      <c r="M16" s="4"/>
      <c r="N16" s="4"/>
      <c r="O16" s="4"/>
      <c r="P16" s="4"/>
      <c r="Q16" s="4"/>
    </row>
    <row r="17" spans="1:19" s="1" customFormat="1">
      <c r="A17" s="37"/>
      <c r="B17" s="8">
        <v>2026</v>
      </c>
      <c r="C17" s="10" t="s">
        <v>33</v>
      </c>
      <c r="D17" s="29">
        <v>3295</v>
      </c>
      <c r="E17" s="30" t="s">
        <v>2</v>
      </c>
      <c r="F17" s="31">
        <f>420</f>
        <v>420</v>
      </c>
      <c r="G17" s="31" t="s">
        <v>17</v>
      </c>
      <c r="H17" s="32"/>
      <c r="I17" s="31"/>
      <c r="J17" s="4"/>
      <c r="K17" s="4"/>
      <c r="L17" s="4"/>
      <c r="M17" s="4"/>
      <c r="N17" s="4"/>
      <c r="O17" s="4"/>
      <c r="P17" s="4"/>
      <c r="Q17" s="4"/>
    </row>
    <row r="18" spans="1:19" s="1" customFormat="1" ht="30">
      <c r="A18" s="37"/>
      <c r="B18" s="8">
        <v>2026</v>
      </c>
      <c r="C18" s="10" t="s">
        <v>33</v>
      </c>
      <c r="D18" s="11">
        <v>1291</v>
      </c>
      <c r="E18" s="16" t="s">
        <v>9</v>
      </c>
      <c r="F18" s="13">
        <v>180.99</v>
      </c>
      <c r="G18" s="13" t="s">
        <v>18</v>
      </c>
      <c r="H18" s="14"/>
      <c r="I18" s="19" t="s">
        <v>20</v>
      </c>
      <c r="J18" s="4"/>
      <c r="K18" s="4"/>
      <c r="L18" s="4"/>
      <c r="M18" s="4"/>
      <c r="N18" s="4"/>
      <c r="O18" s="4"/>
      <c r="P18" s="4"/>
      <c r="Q18" s="4"/>
    </row>
    <row r="19" spans="1:19" s="1" customFormat="1" ht="25.5">
      <c r="A19" s="37"/>
      <c r="B19" s="8">
        <v>2026</v>
      </c>
      <c r="C19" s="10" t="s">
        <v>33</v>
      </c>
      <c r="D19" s="11">
        <v>3431</v>
      </c>
      <c r="E19" s="20" t="s">
        <v>27</v>
      </c>
      <c r="F19" s="13">
        <f>22.04+8.3</f>
        <v>30.34</v>
      </c>
      <c r="G19" s="13" t="s">
        <v>28</v>
      </c>
      <c r="H19" s="14" t="s">
        <v>29</v>
      </c>
      <c r="I19" s="13" t="s">
        <v>30</v>
      </c>
      <c r="J19" s="4"/>
      <c r="K19" s="4"/>
      <c r="L19" s="4"/>
      <c r="M19" s="4"/>
      <c r="N19" s="4"/>
      <c r="O19" s="4"/>
      <c r="P19" s="4"/>
      <c r="Q19" s="4"/>
    </row>
    <row r="20" spans="1:19" s="1" customFormat="1" ht="25.5">
      <c r="A20" s="37"/>
      <c r="B20" s="8">
        <v>2026</v>
      </c>
      <c r="C20" s="10" t="s">
        <v>33</v>
      </c>
      <c r="D20" s="11">
        <v>3431</v>
      </c>
      <c r="E20" s="20" t="s">
        <v>27</v>
      </c>
      <c r="F20" s="13">
        <f>61.16+44.34</f>
        <v>105.5</v>
      </c>
      <c r="G20" s="13" t="s">
        <v>23</v>
      </c>
      <c r="H20" s="14" t="s">
        <v>24</v>
      </c>
      <c r="I20" s="13" t="s">
        <v>25</v>
      </c>
      <c r="J20" s="4"/>
      <c r="K20" s="4"/>
      <c r="L20" s="4"/>
      <c r="M20" s="4"/>
      <c r="N20" s="4"/>
      <c r="O20" s="4"/>
      <c r="P20" s="4"/>
      <c r="Q20" s="4"/>
    </row>
    <row r="21" spans="1:19" s="1" customFormat="1" ht="23.25" customHeight="1">
      <c r="A21" s="38"/>
      <c r="B21" s="8">
        <v>2026</v>
      </c>
      <c r="C21" s="10" t="s">
        <v>33</v>
      </c>
      <c r="D21" s="11">
        <v>2392</v>
      </c>
      <c r="E21" s="17" t="s">
        <v>19</v>
      </c>
      <c r="F21" s="13">
        <v>9118.7000000000007</v>
      </c>
      <c r="G21" s="13" t="s">
        <v>17</v>
      </c>
      <c r="H21" s="14"/>
      <c r="I21" s="9"/>
      <c r="J21" s="4"/>
      <c r="K21" s="4"/>
      <c r="L21" s="4"/>
      <c r="M21" s="4"/>
      <c r="N21" s="4"/>
      <c r="O21" s="4"/>
      <c r="P21" s="4"/>
      <c r="Q21" s="4"/>
    </row>
    <row r="22" spans="1:19" s="1" customFormat="1">
      <c r="A22" s="2"/>
      <c r="B22" s="5"/>
      <c r="C22" s="3"/>
      <c r="D22" s="7"/>
      <c r="E22" s="4"/>
      <c r="F22" s="6"/>
      <c r="G22" s="4"/>
      <c r="H22" s="4"/>
      <c r="I22" s="4"/>
      <c r="J22" s="4"/>
      <c r="K22" s="4"/>
      <c r="L22" s="4"/>
      <c r="M22" s="4"/>
      <c r="N22" s="4"/>
      <c r="O22" s="4"/>
    </row>
    <row r="23" spans="1:19" s="1" customFormat="1">
      <c r="A23" s="2"/>
      <c r="B23" s="2"/>
      <c r="C23" s="3"/>
      <c r="D23" s="7"/>
      <c r="E23" s="4"/>
      <c r="F23" s="6"/>
      <c r="G23" s="4"/>
      <c r="H23" s="4"/>
      <c r="I23" s="4"/>
      <c r="J23" s="4"/>
      <c r="K23" s="4"/>
      <c r="L23" s="4"/>
      <c r="M23" s="4"/>
      <c r="N23" s="4"/>
      <c r="O23" s="4"/>
    </row>
    <row r="24" spans="1:19" s="1" customFormat="1">
      <c r="A24" s="2"/>
      <c r="B24" s="2"/>
      <c r="C24" s="3"/>
      <c r="D24" s="7"/>
      <c r="E24" s="4"/>
      <c r="F24" s="18"/>
      <c r="G24" s="4"/>
      <c r="H24" s="4"/>
      <c r="I24" s="4"/>
      <c r="J24" s="4"/>
      <c r="K24" s="4"/>
      <c r="L24" s="4"/>
      <c r="M24" s="4"/>
      <c r="N24" s="4"/>
      <c r="O24" s="4"/>
    </row>
    <row r="26" spans="1:19" s="1" customFormat="1">
      <c r="A26" s="2"/>
      <c r="B26" s="2"/>
      <c r="C26" s="3"/>
      <c r="D26" s="7"/>
      <c r="E26" s="4"/>
      <c r="F26" s="18"/>
      <c r="G26" s="4"/>
      <c r="H26" s="4"/>
      <c r="I26" s="4"/>
      <c r="J26" s="4"/>
      <c r="K26" s="4"/>
      <c r="L26" s="4"/>
      <c r="M26" s="4"/>
      <c r="N26" s="4"/>
      <c r="O26" s="4"/>
      <c r="R26"/>
      <c r="S26"/>
    </row>
  </sheetData>
  <mergeCells count="1">
    <mergeCell ref="A4:A21"/>
  </mergeCells>
  <phoneticPr fontId="5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C89C920B950845A5A9F791F535ECDE" ma:contentTypeVersion="4" ma:contentTypeDescription="Create a new document." ma:contentTypeScope="" ma:versionID="284aa492a9fea19a047e720e936e715c">
  <xsd:schema xmlns:xsd="http://www.w3.org/2001/XMLSchema" xmlns:xs="http://www.w3.org/2001/XMLSchema" xmlns:p="http://schemas.microsoft.com/office/2006/metadata/properties" xmlns:ns3="9b7565f6-e040-447e-857f-ebf207ecbd59" targetNamespace="http://schemas.microsoft.com/office/2006/metadata/properties" ma:root="true" ma:fieldsID="fc32df0a404690dc0de6577f61458843" ns3:_="">
    <xsd:import namespace="9b7565f6-e040-447e-857f-ebf207ecbd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565f6-e040-447e-857f-ebf207ecbd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EC8862-0A03-497B-A7BD-491F221A1168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9b7565f6-e040-447e-857f-ebf207ecbd59"/>
  </ds:schemaRefs>
</ds:datastoreItem>
</file>

<file path=customXml/itemProps2.xml><?xml version="1.0" encoding="utf-8"?>
<ds:datastoreItem xmlns:ds="http://schemas.openxmlformats.org/officeDocument/2006/customXml" ds:itemID="{75454995-73C5-4C2F-B294-AE73BABFF8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94D255-19BD-40AB-A7F4-1E8A49B2FC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7565f6-e040-447e-857f-ebf207ecbd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objava 02-26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Buljan Cota</dc:creator>
  <cp:lastModifiedBy>Martina Matanovic</cp:lastModifiedBy>
  <cp:lastPrinted>2024-04-08T12:42:22Z</cp:lastPrinted>
  <dcterms:created xsi:type="dcterms:W3CDTF">2024-02-07T13:07:52Z</dcterms:created>
  <dcterms:modified xsi:type="dcterms:W3CDTF">2026-03-18T08:23:47Z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0x010100B5C89C920B950845A5A9F791F535ECDE</vt:lpwstr>
  </property>
</Properties>
</file>