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ikriz\Documents\2025\web\"/>
    </mc:Choice>
  </mc:AlternateContent>
  <xr:revisionPtr revIDLastSave="0" documentId="8_{F46B730B-C55C-4578-96F7-F421B4BDAEBC}" xr6:coauthVersionLast="47" xr6:coauthVersionMax="47" xr10:uidLastSave="{00000000-0000-0000-0000-000000000000}"/>
  <bookViews>
    <workbookView xWindow="-120" yWindow="-120" windowWidth="29040" windowHeight="15840" xr2:uid="{A66A49C8-3999-49E1-8C8A-50C4D4B99AB5}"/>
  </bookViews>
  <sheets>
    <sheet name="objava 06-25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9" l="1"/>
  <c r="F9" i="19"/>
  <c r="F15" i="19"/>
  <c r="F16" i="19"/>
  <c r="F13" i="19"/>
  <c r="F12" i="19"/>
  <c r="F6" i="19"/>
  <c r="F8" i="19"/>
  <c r="F11" i="19"/>
</calcChain>
</file>

<file path=xl/sharedStrings.xml><?xml version="1.0" encoding="utf-8"?>
<sst xmlns="http://schemas.openxmlformats.org/spreadsheetml/2006/main" count="53" uniqueCount="39">
  <si>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</si>
  <si>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</si>
  <si>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</si>
  <si>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</si>
  <si>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</si>
  <si>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</si>
  <si>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</si>
  <si>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</si>
  <si>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</si>
  <si>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</si>
  <si>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</si>
  <si>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</si>
  <si>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</si>
  <si>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</si>
  <si>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</si>
  <si>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</si>
  <si>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</si>
  <si>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</si>
  <si>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</si>
  <si>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</si>
  <si>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</si>
  <si>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</si>
  <si>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</si>
  <si>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ERSTE&amp;STEIERMARKISCHE D.D.</t>
  </si>
  <si>
    <t>23057039320</t>
  </si>
  <si>
    <t>Jadranski trg 3a, Rijeka</t>
  </si>
  <si>
    <t>Bankarske usluge i usluge platnog prometa</t>
  </si>
  <si>
    <t>ZAGREBAČKA BANKA</t>
  </si>
  <si>
    <t>92963223473</t>
  </si>
  <si>
    <t>Trg bana Josipa Jelačića 10, 1000 Zagreb</t>
  </si>
  <si>
    <t>06</t>
  </si>
  <si>
    <t>75550985023</t>
  </si>
  <si>
    <t>Savska Opatovina 36,Zagreb</t>
  </si>
  <si>
    <t>INFORMACIJE O ISPLATI SREDSTAVA ZA LIPANJ 2025.</t>
  </si>
  <si>
    <t>Sitni inventar i autogume</t>
  </si>
  <si>
    <t>BAUHAUS</t>
  </si>
  <si>
    <t>PETROL</t>
  </si>
  <si>
    <t>71642207963</t>
  </si>
  <si>
    <t>Kukuljanovo,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</si>
</sst>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4" fontId="3" fillId="0" borderId="2" xfId="0" applyNumberFormat="1" applyFont="1" applyBorder="1"/>
    <xf numFmtId="49" fontId="3" fillId="0" borderId="2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4" fontId="3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7968-4F49-4884-BDA2-B486112BCDA3}">
  <dimension ref="A1:S22"/>
  <sheetViews>
    <sheetView tabSelected="1" workbookViewId="0">
      <selection activeCell="C24" sqref="C24"/>
    </sheetView>
  </sheetViews>
  <sheetFormatPr defaultColWidth="9" defaultRowHeight="15" x14ac:dyDescent="0.25"/>
  <cols>
    <col min="1" max="1" width="20.7109375" style="2" customWidth="1"/>
    <col min="2" max="2" width="11.7109375" style="2" customWidth="1"/>
    <col min="3" max="3" width="8.85546875" style="3" customWidth="1"/>
    <col min="4" max="4" width="14.140625" style="7" customWidth="1"/>
    <col min="5" max="5" width="24.85546875" style="4" customWidth="1"/>
    <col min="6" max="6" width="16.28515625" style="6" bestFit="1" customWidth="1"/>
    <col min="7" max="7" width="32.7109375" style="4" customWidth="1"/>
    <col min="8" max="8" width="16.7109375" style="4" customWidth="1"/>
    <col min="9" max="9" width="39.42578125" style="4" customWidth="1"/>
    <col min="10" max="10" width="9" style="4"/>
    <col min="11" max="11" width="10.140625" style="4" bestFit="1" customWidth="1"/>
    <col min="12" max="15" width="9" style="4"/>
    <col min="16" max="17" width="9" style="1"/>
  </cols>
  <sheetData>
    <row r="1" spans="1:19" x14ac:dyDescent="0.25">
      <c r="A1" s="2" t="s">
        <v>33</v>
      </c>
    </row>
    <row r="3" spans="1:19" ht="36" customHeight="1" x14ac:dyDescent="0.25">
      <c r="A3" s="21" t="s">
        <v>10</v>
      </c>
      <c r="B3" s="22" t="s">
        <v>21</v>
      </c>
      <c r="C3" s="22" t="s">
        <v>22</v>
      </c>
      <c r="D3" s="21" t="s">
        <v>16</v>
      </c>
      <c r="E3" s="23"/>
      <c r="F3" s="24" t="s">
        <v>12</v>
      </c>
      <c r="G3" s="23" t="s">
        <v>13</v>
      </c>
      <c r="H3" s="25" t="s">
        <v>14</v>
      </c>
      <c r="I3" s="24" t="s">
        <v>15</v>
      </c>
      <c r="P3" s="4"/>
      <c r="Q3" s="4"/>
      <c r="R3" s="1"/>
      <c r="S3" s="1"/>
    </row>
    <row r="4" spans="1:19" s="1" customFormat="1" ht="14.45" customHeight="1" x14ac:dyDescent="0.25">
      <c r="A4" s="36" t="s">
        <v>11</v>
      </c>
      <c r="B4" s="8">
        <v>2025</v>
      </c>
      <c r="C4" s="10" t="s">
        <v>30</v>
      </c>
      <c r="D4" s="11">
        <v>3111</v>
      </c>
      <c r="E4" s="12" t="s">
        <v>3</v>
      </c>
      <c r="F4" s="13">
        <v>176096.5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25">
      <c r="A5" s="37"/>
      <c r="B5" s="8">
        <v>2025</v>
      </c>
      <c r="C5" s="10" t="s">
        <v>30</v>
      </c>
      <c r="D5" s="11">
        <v>3113</v>
      </c>
      <c r="E5" s="12" t="s">
        <v>4</v>
      </c>
      <c r="F5" s="13">
        <v>2040.64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25">
      <c r="A6" s="37"/>
      <c r="B6" s="8">
        <v>2025</v>
      </c>
      <c r="C6" s="10" t="s">
        <v>30</v>
      </c>
      <c r="D6" s="11">
        <v>3121</v>
      </c>
      <c r="E6" s="12" t="s">
        <v>7</v>
      </c>
      <c r="F6" s="13">
        <f>66.5+1200+22800</f>
        <v>24066.5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 x14ac:dyDescent="0.25">
      <c r="A7" s="37"/>
      <c r="B7" s="8">
        <v>2025</v>
      </c>
      <c r="C7" s="10" t="s">
        <v>30</v>
      </c>
      <c r="D7" s="11">
        <v>3132</v>
      </c>
      <c r="E7" s="12" t="s">
        <v>6</v>
      </c>
      <c r="F7" s="13">
        <v>28751.17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ht="30" x14ac:dyDescent="0.25">
      <c r="A8" s="37"/>
      <c r="B8" s="8">
        <v>2025</v>
      </c>
      <c r="C8" s="10" t="s">
        <v>30</v>
      </c>
      <c r="D8" s="11">
        <v>3212</v>
      </c>
      <c r="E8" s="12" t="s">
        <v>5</v>
      </c>
      <c r="F8" s="13">
        <f>3959.15</f>
        <v>3959.15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x14ac:dyDescent="0.25">
      <c r="A9" s="37"/>
      <c r="B9" s="8">
        <v>2025</v>
      </c>
      <c r="C9" s="10" t="s">
        <v>30</v>
      </c>
      <c r="D9" s="11">
        <v>3211</v>
      </c>
      <c r="E9" s="12" t="s">
        <v>8</v>
      </c>
      <c r="F9" s="13">
        <f>15+15+240+15+240+16+15+63.2+180+10.5+6+180+180+360+616.08+123+307.03+514.51+90+90+45+495</f>
        <v>3816.3200000000006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x14ac:dyDescent="0.25">
      <c r="A10" s="37"/>
      <c r="B10" s="8">
        <v>2025</v>
      </c>
      <c r="C10" s="10" t="s">
        <v>30</v>
      </c>
      <c r="D10" s="11">
        <v>3211</v>
      </c>
      <c r="E10" s="12" t="s">
        <v>8</v>
      </c>
      <c r="F10" s="13">
        <f>16</f>
        <v>16</v>
      </c>
      <c r="G10" s="13" t="s">
        <v>36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x14ac:dyDescent="0.25">
      <c r="A11" s="37"/>
      <c r="B11" s="8">
        <v>2025</v>
      </c>
      <c r="C11" s="10" t="s">
        <v>30</v>
      </c>
      <c r="D11" s="35">
        <v>3225</v>
      </c>
      <c r="E11" s="26" t="s">
        <v>34</v>
      </c>
      <c r="F11" s="27">
        <f>86.14</f>
        <v>86.14</v>
      </c>
      <c r="G11" s="27" t="s">
        <v>35</v>
      </c>
      <c r="H11" s="28" t="s">
        <v>37</v>
      </c>
      <c r="I11" s="27" t="s">
        <v>38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45" x14ac:dyDescent="0.25">
      <c r="A12" s="37"/>
      <c r="B12" s="8">
        <v>2025</v>
      </c>
      <c r="C12" s="10" t="s">
        <v>30</v>
      </c>
      <c r="D12" s="15" t="s">
        <v>0</v>
      </c>
      <c r="E12" s="12" t="s">
        <v>1</v>
      </c>
      <c r="F12" s="13">
        <f>3216.56+22.39</f>
        <v>3238.95</v>
      </c>
      <c r="G12" s="13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x14ac:dyDescent="0.25">
      <c r="A13" s="37"/>
      <c r="B13" s="29">
        <v>2025</v>
      </c>
      <c r="C13" s="30" t="s">
        <v>30</v>
      </c>
      <c r="D13" s="31">
        <v>3295</v>
      </c>
      <c r="E13" s="32" t="s">
        <v>2</v>
      </c>
      <c r="F13" s="33">
        <f>33+388</f>
        <v>421</v>
      </c>
      <c r="G13" s="33" t="s">
        <v>17</v>
      </c>
      <c r="H13" s="34"/>
      <c r="I13" s="33"/>
      <c r="J13" s="4"/>
      <c r="K13" s="4"/>
      <c r="L13" s="4"/>
      <c r="M13" s="4"/>
      <c r="N13" s="4"/>
      <c r="O13" s="4"/>
      <c r="P13" s="4"/>
      <c r="Q13" s="4"/>
    </row>
    <row r="14" spans="1:19" s="1" customFormat="1" ht="45" x14ac:dyDescent="0.25">
      <c r="A14" s="37"/>
      <c r="B14" s="8">
        <v>2025</v>
      </c>
      <c r="C14" s="10" t="s">
        <v>30</v>
      </c>
      <c r="D14" s="11">
        <v>1291</v>
      </c>
      <c r="E14" s="16" t="s">
        <v>9</v>
      </c>
      <c r="F14" s="13">
        <v>102.73</v>
      </c>
      <c r="G14" s="13" t="s">
        <v>18</v>
      </c>
      <c r="H14" s="14"/>
      <c r="I14" s="19" t="s">
        <v>20</v>
      </c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25">
      <c r="A15" s="37"/>
      <c r="B15" s="8"/>
      <c r="C15" s="10"/>
      <c r="D15" s="11"/>
      <c r="E15" s="16"/>
      <c r="F15" s="13">
        <f>8.3</f>
        <v>8.3000000000000007</v>
      </c>
      <c r="G15" s="13" t="s">
        <v>27</v>
      </c>
      <c r="H15" s="14" t="s">
        <v>28</v>
      </c>
      <c r="I15" s="13" t="s">
        <v>29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 x14ac:dyDescent="0.25">
      <c r="A16" s="37"/>
      <c r="B16" s="8">
        <v>2025</v>
      </c>
      <c r="C16" s="10" t="s">
        <v>30</v>
      </c>
      <c r="D16" s="11">
        <v>3431</v>
      </c>
      <c r="E16" s="20" t="s">
        <v>26</v>
      </c>
      <c r="F16" s="13">
        <f>37.47+42.79+53.83</f>
        <v>134.08999999999997</v>
      </c>
      <c r="G16" s="13" t="s">
        <v>23</v>
      </c>
      <c r="H16" s="14" t="s">
        <v>24</v>
      </c>
      <c r="I16" s="13" t="s">
        <v>25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23.25" customHeight="1" x14ac:dyDescent="0.25">
      <c r="A17" s="38"/>
      <c r="B17" s="8">
        <v>2025</v>
      </c>
      <c r="C17" s="10" t="s">
        <v>30</v>
      </c>
      <c r="D17" s="11">
        <v>2392</v>
      </c>
      <c r="E17" s="17" t="s">
        <v>19</v>
      </c>
      <c r="F17" s="13">
        <v>48578.59</v>
      </c>
      <c r="G17" s="13" t="s">
        <v>17</v>
      </c>
      <c r="H17" s="14"/>
      <c r="I17" s="9"/>
      <c r="J17" s="4"/>
      <c r="K17" s="4"/>
      <c r="L17" s="4"/>
      <c r="M17" s="4"/>
      <c r="N17" s="4"/>
      <c r="O17" s="4"/>
      <c r="P17" s="4"/>
      <c r="Q17" s="4"/>
    </row>
    <row r="18" spans="1:19" s="1" customFormat="1" x14ac:dyDescent="0.25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9" s="1" customFormat="1" x14ac:dyDescent="0.25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9" s="1" customFormat="1" x14ac:dyDescent="0.25">
      <c r="A20" s="2"/>
      <c r="B20" s="2"/>
      <c r="C20" s="3"/>
      <c r="D20" s="7"/>
      <c r="E20" s="4"/>
      <c r="F20" s="18"/>
      <c r="G20" s="4"/>
      <c r="H20" s="4"/>
      <c r="I20" s="4"/>
      <c r="J20" s="4"/>
      <c r="K20" s="4"/>
      <c r="L20" s="4"/>
      <c r="M20" s="4"/>
      <c r="N20" s="4"/>
      <c r="O20" s="4"/>
    </row>
    <row r="22" spans="1:19" s="1" customFormat="1" x14ac:dyDescent="0.25">
      <c r="A22" s="2"/>
      <c r="B22" s="2"/>
      <c r="C22" s="3"/>
      <c r="D22" s="7"/>
      <c r="E22" s="4"/>
      <c r="F22" s="18"/>
      <c r="G22" s="4"/>
      <c r="H22" s="4"/>
      <c r="I22" s="4"/>
      <c r="J22" s="4"/>
      <c r="K22" s="4"/>
      <c r="L22" s="4"/>
      <c r="M22" s="4"/>
      <c r="N22" s="4"/>
      <c r="O22" s="4"/>
      <c r="R22"/>
      <c r="S22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customXml/itemProps2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objava 06-25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Irena Kriz</cp:lastModifiedBy>
  <cp:lastPrinted>2024-04-08T12:42:22Z</cp:lastPrinted>
  <dcterms:created xsi:type="dcterms:W3CDTF">2024-02-07T13:07:52Z</dcterms:created>
  <dcterms:modified xsi:type="dcterms:W3CDTF">2025-07-14T08:54:46Z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